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I46" i="1" l="1"/>
  <c r="AI27" i="1"/>
  <c r="AI5" i="1"/>
  <c r="AI6" i="1"/>
  <c r="AI7" i="1"/>
  <c r="AI9" i="1"/>
  <c r="AI10" i="1"/>
  <c r="AI11" i="1"/>
  <c r="AI12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4" i="1"/>
  <c r="AI42" i="1"/>
  <c r="AI32" i="1"/>
  <c r="AI39" i="1"/>
  <c r="AI30" i="1"/>
  <c r="AI31" i="1"/>
  <c r="AI33" i="1"/>
  <c r="AI34" i="1"/>
  <c r="AI35" i="1"/>
  <c r="AI36" i="1"/>
  <c r="AI37" i="1"/>
  <c r="AI38" i="1"/>
  <c r="AI40" i="1"/>
  <c r="AI41" i="1"/>
  <c r="Q46" i="1" l="1"/>
  <c r="R46" i="1"/>
  <c r="P46" i="1"/>
  <c r="J46" i="1"/>
  <c r="K46" i="1"/>
  <c r="L46" i="1"/>
  <c r="I46" i="1"/>
  <c r="H48" i="1"/>
  <c r="D46" i="1"/>
  <c r="E46" i="1"/>
  <c r="F46" i="1"/>
  <c r="C46" i="1"/>
  <c r="D48" i="1"/>
  <c r="E48" i="1"/>
  <c r="F48" i="1"/>
  <c r="G48" i="1"/>
  <c r="I48" i="1"/>
  <c r="J48" i="1"/>
  <c r="K48" i="1"/>
  <c r="L48" i="1"/>
  <c r="M48" i="1"/>
  <c r="N48" i="1"/>
  <c r="O48" i="1"/>
  <c r="P48" i="1"/>
  <c r="Q48" i="1"/>
  <c r="R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C48" i="1"/>
  <c r="AI47" i="1"/>
  <c r="X43" i="1"/>
  <c r="Y43" i="1"/>
  <c r="Z43" i="1"/>
  <c r="AA43" i="1"/>
  <c r="AB43" i="1"/>
  <c r="AC43" i="1"/>
  <c r="AD43" i="1"/>
  <c r="AE43" i="1"/>
  <c r="AF43" i="1"/>
  <c r="AG43" i="1"/>
  <c r="AH43" i="1"/>
  <c r="W43" i="1"/>
  <c r="AH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C47" i="1"/>
  <c r="L42" i="1" l="1"/>
  <c r="L43" i="1" s="1"/>
  <c r="AH42" i="1"/>
  <c r="V42" i="1"/>
  <c r="W42" i="1"/>
  <c r="T46" i="1"/>
  <c r="T48" i="1" s="1"/>
  <c r="S46" i="1"/>
  <c r="S48" i="1" s="1"/>
  <c r="AI48" i="1" s="1"/>
  <c r="AI29" i="1"/>
  <c r="AE42" i="1"/>
  <c r="AG42" i="1"/>
  <c r="C42" i="1"/>
  <c r="D42" i="1"/>
  <c r="E42" i="1"/>
  <c r="F42" i="1"/>
  <c r="F43" i="1" s="1"/>
  <c r="G42" i="1"/>
  <c r="H42" i="1"/>
  <c r="I42" i="1"/>
  <c r="I43" i="1" s="1"/>
  <c r="J42" i="1"/>
  <c r="J43" i="1" s="1"/>
  <c r="K42" i="1"/>
  <c r="K43" i="1" s="1"/>
  <c r="M42" i="1"/>
  <c r="M43" i="1" s="1"/>
  <c r="N42" i="1"/>
  <c r="N43" i="1" s="1"/>
  <c r="O42" i="1"/>
  <c r="O43" i="1" s="1"/>
  <c r="P42" i="1"/>
  <c r="P43" i="1" s="1"/>
  <c r="Q42" i="1"/>
  <c r="Q43" i="1" s="1"/>
  <c r="R42" i="1"/>
  <c r="R43" i="1" s="1"/>
  <c r="S42" i="1"/>
  <c r="T42" i="1"/>
  <c r="U42" i="1"/>
  <c r="X42" i="1"/>
  <c r="Y42" i="1"/>
  <c r="Z42" i="1"/>
  <c r="AA42" i="1"/>
  <c r="AB42" i="1"/>
  <c r="G27" i="1"/>
  <c r="H27" i="1"/>
  <c r="R44" i="1" l="1"/>
  <c r="Q44" i="1"/>
  <c r="V43" i="1"/>
  <c r="AH44" i="1"/>
  <c r="C43" i="1"/>
  <c r="G43" i="1"/>
  <c r="E43" i="1"/>
  <c r="H43" i="1"/>
  <c r="S43" i="1"/>
  <c r="AI43" i="1" s="1"/>
  <c r="T43" i="1"/>
  <c r="D43" i="1"/>
  <c r="U43" i="1"/>
  <c r="N44" i="1"/>
  <c r="J44" i="1"/>
  <c r="AE44" i="1"/>
  <c r="AA44" i="1"/>
  <c r="M44" i="1"/>
  <c r="I44" i="1"/>
  <c r="F44" i="1"/>
  <c r="C44" i="1"/>
  <c r="AD44" i="1"/>
  <c r="Z44" i="1"/>
  <c r="P44" i="1"/>
  <c r="L44" i="1"/>
  <c r="H44" i="1"/>
  <c r="E44" i="1"/>
  <c r="AG44" i="1"/>
  <c r="AC44" i="1"/>
  <c r="Y44" i="1"/>
  <c r="O44" i="1"/>
  <c r="K44" i="1"/>
  <c r="G44" i="1"/>
  <c r="D44" i="1"/>
  <c r="AB44" i="1"/>
</calcChain>
</file>

<file path=xl/sharedStrings.xml><?xml version="1.0" encoding="utf-8"?>
<sst xmlns="http://schemas.openxmlformats.org/spreadsheetml/2006/main" count="127" uniqueCount="92">
  <si>
    <t>Предметные области</t>
  </si>
  <si>
    <t>Учебные предметы/Классы</t>
  </si>
  <si>
    <t>5а</t>
  </si>
  <si>
    <t>5б</t>
  </si>
  <si>
    <t>6а</t>
  </si>
  <si>
    <t>6б</t>
  </si>
  <si>
    <t>6в</t>
  </si>
  <si>
    <t>6г</t>
  </si>
  <si>
    <t>6д</t>
  </si>
  <si>
    <t>Всего</t>
  </si>
  <si>
    <t xml:space="preserve">                                              Количество часов в неделю</t>
  </si>
  <si>
    <t>Русский язык</t>
  </si>
  <si>
    <t>Литература</t>
  </si>
  <si>
    <t>Математика и информатика</t>
  </si>
  <si>
    <t>Математика</t>
  </si>
  <si>
    <t>Алгебра</t>
  </si>
  <si>
    <t>Геометрия</t>
  </si>
  <si>
    <t>Информатика</t>
  </si>
  <si>
    <t>Общественно-научные предметы</t>
  </si>
  <si>
    <t>Всеобщая история</t>
  </si>
  <si>
    <t>История России</t>
  </si>
  <si>
    <t>Обществознание</t>
  </si>
  <si>
    <t>География</t>
  </si>
  <si>
    <t>Основы духовно-нравственной культуры народов России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</si>
  <si>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</si>
  <si>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</si>
  <si>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</si>
  <si>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</si>
  <si>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</si>
  <si>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</si>
  <si>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</si>
  <si>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 xml:space="preserve">Технология </t>
  </si>
  <si>
    <t>Технология</t>
  </si>
  <si>
    <t>Физическая культура и Основы безопасности жизнедеятельности</t>
  </si>
  <si>
    <t>Физическая культура</t>
  </si>
  <si>
    <t>Часть, формируемая участниками образовательного процесса</t>
  </si>
  <si>
    <t>Специально разработанные учебные курсы</t>
  </si>
  <si>
    <t>Максимально допустимая недельная нагрузка при 6-дневной учебной неделе</t>
  </si>
  <si>
    <t>Учебные предметы</t>
  </si>
  <si>
    <t xml:space="preserve">                                                                                                    Итого</t>
  </si>
  <si>
    <t xml:space="preserve">                                                                                                     Итого</t>
  </si>
  <si>
    <t xml:space="preserve">                                                                                                       Всего</t>
  </si>
  <si>
    <t>7а</t>
  </si>
  <si>
    <t>7б</t>
  </si>
  <si>
    <t>7в</t>
  </si>
  <si>
    <t>7г</t>
  </si>
  <si>
    <t>7д</t>
  </si>
  <si>
    <t>Русский язык и литература</t>
  </si>
  <si>
    <t>Мир географии</t>
  </si>
  <si>
    <t>5е</t>
  </si>
  <si>
    <t>Количество часов к оплате</t>
  </si>
  <si>
    <t>5в</t>
  </si>
  <si>
    <t>5г</t>
  </si>
  <si>
    <r>
      <t xml:space="preserve">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  <charset val="204"/>
      </rPr>
      <t xml:space="preserve">         Обязательная часть</t>
    </r>
  </si>
  <si>
    <t>Родной язык и родная литература</t>
  </si>
  <si>
    <t>8а</t>
  </si>
  <si>
    <t>8б</t>
  </si>
  <si>
    <t>8в</t>
  </si>
  <si>
    <t>8г</t>
  </si>
  <si>
    <t>8д</t>
  </si>
  <si>
    <t>6е</t>
  </si>
  <si>
    <t>Иностранные языки</t>
  </si>
  <si>
    <t>Основы безопасности жизнедеятельности</t>
  </si>
  <si>
    <t>Решение текстовых задач</t>
  </si>
  <si>
    <t>9а</t>
  </si>
  <si>
    <t>9б</t>
  </si>
  <si>
    <t>9в</t>
  </si>
  <si>
    <t>9г</t>
  </si>
  <si>
    <t>9д</t>
  </si>
  <si>
    <t>Иностранный язык (английский)</t>
  </si>
  <si>
    <t>Второй иностранный язык (немецкий)</t>
  </si>
  <si>
    <t>5ж</t>
  </si>
  <si>
    <t>6ж</t>
  </si>
  <si>
    <t>7е</t>
  </si>
  <si>
    <t>8е</t>
  </si>
  <si>
    <t>Родной язык (русский)</t>
  </si>
  <si>
    <t>Родная литература (русская)</t>
  </si>
  <si>
    <t>Готов к спасению жизни</t>
  </si>
  <si>
    <t>Информатика без границ</t>
  </si>
  <si>
    <t>Черчение</t>
  </si>
  <si>
    <t>Решение биологических задач</t>
  </si>
  <si>
    <t>1/1</t>
  </si>
  <si>
    <t>Математика. Наглядная геометрия</t>
  </si>
  <si>
    <t>Учимся работать с текстом</t>
  </si>
  <si>
    <t>Решение экспериментальных задач по химии</t>
  </si>
  <si>
    <t>7ж</t>
  </si>
  <si>
    <t>9е</t>
  </si>
  <si>
    <t>Основы финансовой грамотности</t>
  </si>
  <si>
    <t>Избранные вопросы математики</t>
  </si>
  <si>
    <t>Физический эксперимент</t>
  </si>
  <si>
    <t>3/3</t>
  </si>
  <si>
    <t xml:space="preserve"> Часть, формируемая участниками образовательных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</si>
</sst>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6" xfId="0" applyFont="1" applyBorder="1" applyAlignme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4" xfId="0" applyFont="1" applyFill="1" applyBorder="1"/>
    <xf numFmtId="0" fontId="3" fillId="0" borderId="1" xfId="1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4" fillId="0" borderId="1" xfId="0" applyFont="1" applyBorder="1" applyAlignment="1"/>
    <xf numFmtId="0" fontId="3" fillId="0" borderId="4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3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1" xfId="0" applyFont="1" applyBorder="1" applyAlignme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0" fillId="0" borderId="1" xfId="0" applyNumberFormat="1" applyBorder="1"/>
    <xf numFmtId="1" fontId="0" fillId="0" borderId="1" xfId="0" applyNumberForma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tabSelected="1" workbookViewId="0">
      <pane xSplit="6" ySplit="13" topLeftCell="M14" activePane="bottomRight" state="frozen"/>
      <selection pane="topRight" activeCell="H1" sqref="H1"/>
      <selection pane="bottomLeft" activeCell="A14" sqref="A14"/>
      <selection pane="bottomRight" activeCell="AI48" sqref="AI48"/>
    </sheetView>
  </sheetViews>
  <sheetFormatPr defaultRowHeight="14.4" x14ac:dyDescent="0.3"/>
  <cols>
    <col min="1" max="1" width="36.44140625" customWidth="1"/>
    <col min="2" max="2" width="37.6640625" customWidth="1"/>
    <col min="3" max="3" width="6" customWidth="1"/>
    <col min="4" max="13" width="4.6640625" customWidth="1"/>
    <col min="14" max="14" width="4.33203125" customWidth="1"/>
    <col min="15" max="34" width="4.6640625" customWidth="1"/>
    <col min="35" max="35" width="8.6640625" customWidth="1"/>
  </cols>
  <sheetData>
    <row r="1" spans="1:35" ht="18" customHeight="1" x14ac:dyDescent="0.3">
      <c r="A1" s="45" t="s">
        <v>0</v>
      </c>
      <c r="B1" s="45" t="s">
        <v>1</v>
      </c>
      <c r="C1" s="46" t="s">
        <v>10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</row>
    <row r="2" spans="1:35" x14ac:dyDescent="0.3">
      <c r="A2" s="45"/>
      <c r="B2" s="45"/>
      <c r="C2" s="1" t="s">
        <v>2</v>
      </c>
      <c r="D2" s="1" t="s">
        <v>3</v>
      </c>
      <c r="E2" s="1" t="s">
        <v>51</v>
      </c>
      <c r="F2" s="1" t="s">
        <v>52</v>
      </c>
      <c r="G2" s="1" t="s">
        <v>49</v>
      </c>
      <c r="H2" s="1" t="s">
        <v>71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60</v>
      </c>
      <c r="O2" s="1" t="s">
        <v>72</v>
      </c>
      <c r="P2" s="1" t="s">
        <v>42</v>
      </c>
      <c r="Q2" s="1" t="s">
        <v>43</v>
      </c>
      <c r="R2" s="1" t="s">
        <v>44</v>
      </c>
      <c r="S2" s="1" t="s">
        <v>45</v>
      </c>
      <c r="T2" s="1" t="s">
        <v>46</v>
      </c>
      <c r="U2" s="1" t="s">
        <v>73</v>
      </c>
      <c r="V2" s="1" t="s">
        <v>85</v>
      </c>
      <c r="W2" s="1" t="s">
        <v>55</v>
      </c>
      <c r="X2" s="1" t="s">
        <v>56</v>
      </c>
      <c r="Y2" s="1" t="s">
        <v>57</v>
      </c>
      <c r="Z2" s="1" t="s">
        <v>58</v>
      </c>
      <c r="AA2" s="1" t="s">
        <v>59</v>
      </c>
      <c r="AB2" s="1" t="s">
        <v>74</v>
      </c>
      <c r="AC2" s="1" t="s">
        <v>64</v>
      </c>
      <c r="AD2" s="1" t="s">
        <v>65</v>
      </c>
      <c r="AE2" s="1" t="s">
        <v>66</v>
      </c>
      <c r="AF2" s="1" t="s">
        <v>67</v>
      </c>
      <c r="AG2" s="1" t="s">
        <v>68</v>
      </c>
      <c r="AH2" s="1" t="s">
        <v>86</v>
      </c>
      <c r="AI2" s="1" t="s">
        <v>9</v>
      </c>
    </row>
    <row r="3" spans="1:35" ht="14.4" customHeight="1" x14ac:dyDescent="0.3">
      <c r="A3" s="15" t="s">
        <v>53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36"/>
    </row>
    <row r="4" spans="1:35" ht="14.4" customHeight="1" x14ac:dyDescent="0.3">
      <c r="A4" s="52" t="s">
        <v>47</v>
      </c>
      <c r="B4" s="2" t="s">
        <v>11</v>
      </c>
      <c r="C4" s="3">
        <v>4</v>
      </c>
      <c r="D4" s="3">
        <v>4</v>
      </c>
      <c r="E4" s="3">
        <v>4</v>
      </c>
      <c r="F4" s="3">
        <v>4</v>
      </c>
      <c r="G4" s="19">
        <v>4</v>
      </c>
      <c r="H4" s="3">
        <v>4</v>
      </c>
      <c r="I4" s="3">
        <v>5</v>
      </c>
      <c r="J4" s="3">
        <v>5</v>
      </c>
      <c r="K4" s="3">
        <v>5</v>
      </c>
      <c r="L4" s="3">
        <v>5</v>
      </c>
      <c r="M4" s="3">
        <v>5</v>
      </c>
      <c r="N4" s="19">
        <v>5</v>
      </c>
      <c r="O4" s="8">
        <v>5</v>
      </c>
      <c r="P4" s="3">
        <v>4</v>
      </c>
      <c r="Q4" s="3">
        <v>4</v>
      </c>
      <c r="R4" s="3">
        <v>4</v>
      </c>
      <c r="S4" s="3">
        <v>4</v>
      </c>
      <c r="T4" s="19">
        <v>4</v>
      </c>
      <c r="U4" s="3">
        <v>4</v>
      </c>
      <c r="V4" s="19">
        <v>4</v>
      </c>
      <c r="W4" s="8">
        <v>3</v>
      </c>
      <c r="X4" s="8">
        <v>3</v>
      </c>
      <c r="Y4" s="8">
        <v>3</v>
      </c>
      <c r="Z4" s="8">
        <v>3</v>
      </c>
      <c r="AA4" s="19">
        <v>3</v>
      </c>
      <c r="AB4" s="8">
        <v>3</v>
      </c>
      <c r="AC4" s="19">
        <v>3</v>
      </c>
      <c r="AD4" s="19">
        <v>3</v>
      </c>
      <c r="AE4" s="19">
        <v>3</v>
      </c>
      <c r="AF4" s="19">
        <v>3</v>
      </c>
      <c r="AG4" s="19">
        <v>3</v>
      </c>
      <c r="AH4" s="19">
        <v>3</v>
      </c>
      <c r="AI4" s="17">
        <f>SUM(C4:AH4)</f>
        <v>123</v>
      </c>
    </row>
    <row r="5" spans="1:35" ht="14.4" customHeight="1" x14ac:dyDescent="0.3">
      <c r="A5" s="53"/>
      <c r="B5" s="2" t="s">
        <v>12</v>
      </c>
      <c r="C5" s="3">
        <v>3</v>
      </c>
      <c r="D5" s="3">
        <v>3</v>
      </c>
      <c r="E5" s="3">
        <v>3</v>
      </c>
      <c r="F5" s="3">
        <v>3</v>
      </c>
      <c r="G5" s="19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19">
        <v>3</v>
      </c>
      <c r="O5" s="8">
        <v>3</v>
      </c>
      <c r="P5" s="3">
        <v>2</v>
      </c>
      <c r="Q5" s="3">
        <v>2</v>
      </c>
      <c r="R5" s="3">
        <v>2</v>
      </c>
      <c r="S5" s="3">
        <v>2</v>
      </c>
      <c r="T5" s="19">
        <v>2</v>
      </c>
      <c r="U5" s="3">
        <v>2</v>
      </c>
      <c r="V5" s="19">
        <v>2</v>
      </c>
      <c r="W5" s="8">
        <v>2</v>
      </c>
      <c r="X5" s="8">
        <v>2</v>
      </c>
      <c r="Y5" s="8">
        <v>2</v>
      </c>
      <c r="Z5" s="8">
        <v>2</v>
      </c>
      <c r="AA5" s="19">
        <v>2</v>
      </c>
      <c r="AB5" s="8">
        <v>2</v>
      </c>
      <c r="AC5" s="17">
        <v>3</v>
      </c>
      <c r="AD5" s="17">
        <v>3</v>
      </c>
      <c r="AE5" s="17">
        <v>3</v>
      </c>
      <c r="AF5" s="17">
        <v>3</v>
      </c>
      <c r="AG5" s="17">
        <v>3</v>
      </c>
      <c r="AH5" s="17">
        <v>3</v>
      </c>
      <c r="AI5" s="17">
        <f t="shared" ref="AI5:AI27" si="0">SUM(C5:AH5)</f>
        <v>83</v>
      </c>
    </row>
    <row r="6" spans="1:35" ht="14.4" customHeight="1" x14ac:dyDescent="0.3">
      <c r="A6" s="56" t="s">
        <v>54</v>
      </c>
      <c r="B6" s="2" t="s">
        <v>75</v>
      </c>
      <c r="C6" s="12">
        <v>0.5</v>
      </c>
      <c r="D6" s="12">
        <v>0.5</v>
      </c>
      <c r="E6" s="19">
        <v>0.5</v>
      </c>
      <c r="F6" s="19">
        <v>0.5</v>
      </c>
      <c r="G6" s="19">
        <v>0.5</v>
      </c>
      <c r="H6" s="19">
        <v>0.5</v>
      </c>
      <c r="I6" s="19">
        <v>0.5</v>
      </c>
      <c r="J6" s="19">
        <v>0.5</v>
      </c>
      <c r="K6" s="19">
        <v>0.5</v>
      </c>
      <c r="L6" s="19">
        <v>0.5</v>
      </c>
      <c r="M6" s="19">
        <v>0.5</v>
      </c>
      <c r="N6" s="19">
        <v>0.5</v>
      </c>
      <c r="O6" s="19">
        <v>0.5</v>
      </c>
      <c r="P6" s="19">
        <v>0.5</v>
      </c>
      <c r="Q6" s="19">
        <v>0.5</v>
      </c>
      <c r="R6" s="19">
        <v>0.5</v>
      </c>
      <c r="S6" s="19">
        <v>0.5</v>
      </c>
      <c r="T6" s="19">
        <v>0.5</v>
      </c>
      <c r="U6" s="19">
        <v>0.5</v>
      </c>
      <c r="V6" s="19">
        <v>0.5</v>
      </c>
      <c r="W6" s="19">
        <v>0.5</v>
      </c>
      <c r="X6" s="19">
        <v>0.5</v>
      </c>
      <c r="Y6" s="19">
        <v>0.5</v>
      </c>
      <c r="Z6" s="19">
        <v>0.5</v>
      </c>
      <c r="AA6" s="19">
        <v>0.5</v>
      </c>
      <c r="AB6" s="19">
        <v>0.5</v>
      </c>
      <c r="AC6" s="19">
        <v>0.5</v>
      </c>
      <c r="AD6" s="19">
        <v>0.5</v>
      </c>
      <c r="AE6" s="19">
        <v>0.5</v>
      </c>
      <c r="AF6" s="19">
        <v>0.5</v>
      </c>
      <c r="AG6" s="19">
        <v>0.5</v>
      </c>
      <c r="AH6" s="19">
        <v>0.5</v>
      </c>
      <c r="AI6" s="17">
        <f t="shared" si="0"/>
        <v>16</v>
      </c>
    </row>
    <row r="7" spans="1:35" ht="14.4" customHeight="1" x14ac:dyDescent="0.3">
      <c r="A7" s="57"/>
      <c r="B7" s="2" t="s">
        <v>76</v>
      </c>
      <c r="C7" s="19">
        <v>0.5</v>
      </c>
      <c r="D7" s="19">
        <v>0.5</v>
      </c>
      <c r="E7" s="19">
        <v>0.5</v>
      </c>
      <c r="F7" s="19">
        <v>0.5</v>
      </c>
      <c r="G7" s="19">
        <v>0.5</v>
      </c>
      <c r="H7" s="19">
        <v>0.5</v>
      </c>
      <c r="I7" s="19">
        <v>0.5</v>
      </c>
      <c r="J7" s="19">
        <v>0.5</v>
      </c>
      <c r="K7" s="19">
        <v>0.5</v>
      </c>
      <c r="L7" s="19">
        <v>0.5</v>
      </c>
      <c r="M7" s="19">
        <v>0.5</v>
      </c>
      <c r="N7" s="19">
        <v>0.5</v>
      </c>
      <c r="O7" s="19">
        <v>0.5</v>
      </c>
      <c r="P7" s="19">
        <v>0.5</v>
      </c>
      <c r="Q7" s="19">
        <v>0.5</v>
      </c>
      <c r="R7" s="19">
        <v>0.5</v>
      </c>
      <c r="S7" s="19">
        <v>0.5</v>
      </c>
      <c r="T7" s="19">
        <v>0.5</v>
      </c>
      <c r="U7" s="19">
        <v>0.5</v>
      </c>
      <c r="V7" s="19">
        <v>0.5</v>
      </c>
      <c r="W7" s="19">
        <v>0.5</v>
      </c>
      <c r="X7" s="19">
        <v>0.5</v>
      </c>
      <c r="Y7" s="19">
        <v>0.5</v>
      </c>
      <c r="Z7" s="19">
        <v>0.5</v>
      </c>
      <c r="AA7" s="19">
        <v>0.5</v>
      </c>
      <c r="AB7" s="19">
        <v>0.5</v>
      </c>
      <c r="AC7" s="19">
        <v>0.5</v>
      </c>
      <c r="AD7" s="19">
        <v>0.5</v>
      </c>
      <c r="AE7" s="19">
        <v>0.5</v>
      </c>
      <c r="AF7" s="19">
        <v>0.5</v>
      </c>
      <c r="AG7" s="19">
        <v>0.5</v>
      </c>
      <c r="AH7" s="19">
        <v>0.5</v>
      </c>
      <c r="AI7" s="17">
        <f t="shared" si="0"/>
        <v>16</v>
      </c>
    </row>
    <row r="8" spans="1:35" ht="14.4" customHeight="1" x14ac:dyDescent="0.3">
      <c r="A8" s="54" t="s">
        <v>61</v>
      </c>
      <c r="B8" s="2" t="s">
        <v>69</v>
      </c>
      <c r="C8" s="5" t="s">
        <v>90</v>
      </c>
      <c r="D8" s="5" t="s">
        <v>90</v>
      </c>
      <c r="E8" s="5" t="s">
        <v>90</v>
      </c>
      <c r="F8" s="5" t="s">
        <v>90</v>
      </c>
      <c r="G8" s="19">
        <v>3</v>
      </c>
      <c r="H8" s="19">
        <v>3</v>
      </c>
      <c r="I8" s="5" t="s">
        <v>90</v>
      </c>
      <c r="J8" s="5" t="s">
        <v>90</v>
      </c>
      <c r="K8" s="5" t="s">
        <v>90</v>
      </c>
      <c r="L8" s="5" t="s">
        <v>90</v>
      </c>
      <c r="M8" s="24">
        <v>3</v>
      </c>
      <c r="N8" s="24">
        <v>3</v>
      </c>
      <c r="O8" s="24">
        <v>3</v>
      </c>
      <c r="P8" s="5" t="s">
        <v>90</v>
      </c>
      <c r="Q8" s="5" t="s">
        <v>90</v>
      </c>
      <c r="R8" s="5" t="s">
        <v>90</v>
      </c>
      <c r="S8" s="5" t="s">
        <v>90</v>
      </c>
      <c r="T8" s="5" t="s">
        <v>90</v>
      </c>
      <c r="U8" s="19">
        <v>3</v>
      </c>
      <c r="V8" s="19">
        <v>3</v>
      </c>
      <c r="W8" s="5" t="s">
        <v>90</v>
      </c>
      <c r="X8" s="5" t="s">
        <v>90</v>
      </c>
      <c r="Y8" s="5" t="s">
        <v>90</v>
      </c>
      <c r="Z8" s="5" t="s">
        <v>90</v>
      </c>
      <c r="AA8" s="19">
        <v>3</v>
      </c>
      <c r="AB8" s="19">
        <v>3</v>
      </c>
      <c r="AC8" s="5" t="s">
        <v>90</v>
      </c>
      <c r="AD8" s="5" t="s">
        <v>90</v>
      </c>
      <c r="AE8" s="5" t="s">
        <v>90</v>
      </c>
      <c r="AF8" s="24">
        <v>3</v>
      </c>
      <c r="AG8" s="24">
        <v>3</v>
      </c>
      <c r="AH8" s="24">
        <v>3</v>
      </c>
      <c r="AI8" s="17">
        <v>96</v>
      </c>
    </row>
    <row r="9" spans="1:35" ht="14.4" customHeight="1" x14ac:dyDescent="0.3">
      <c r="A9" s="55"/>
      <c r="B9" s="22" t="s">
        <v>70</v>
      </c>
      <c r="C9" s="23">
        <v>0.5</v>
      </c>
      <c r="D9" s="23">
        <v>0.5</v>
      </c>
      <c r="E9" s="23">
        <v>0.5</v>
      </c>
      <c r="F9" s="23">
        <v>0.5</v>
      </c>
      <c r="G9" s="23">
        <v>0.5</v>
      </c>
      <c r="H9" s="23">
        <v>0.5</v>
      </c>
      <c r="I9" s="23">
        <v>0.5</v>
      </c>
      <c r="J9" s="23">
        <v>0.5</v>
      </c>
      <c r="K9" s="23">
        <v>0.5</v>
      </c>
      <c r="L9" s="23">
        <v>0.5</v>
      </c>
      <c r="M9" s="23">
        <v>0.5</v>
      </c>
      <c r="N9" s="23">
        <v>0.5</v>
      </c>
      <c r="O9" s="23">
        <v>0.5</v>
      </c>
      <c r="P9" s="23">
        <v>0.5</v>
      </c>
      <c r="Q9" s="23">
        <v>0.5</v>
      </c>
      <c r="R9" s="23">
        <v>0.5</v>
      </c>
      <c r="S9" s="23">
        <v>0.5</v>
      </c>
      <c r="T9" s="23">
        <v>0.5</v>
      </c>
      <c r="U9" s="23">
        <v>0.5</v>
      </c>
      <c r="V9" s="23">
        <v>0.5</v>
      </c>
      <c r="W9" s="23">
        <v>0.5</v>
      </c>
      <c r="X9" s="23">
        <v>0.5</v>
      </c>
      <c r="Y9" s="23">
        <v>0.5</v>
      </c>
      <c r="Z9" s="23">
        <v>0.5</v>
      </c>
      <c r="AA9" s="23">
        <v>0.5</v>
      </c>
      <c r="AB9" s="23">
        <v>0.5</v>
      </c>
      <c r="AC9" s="24">
        <v>0.5</v>
      </c>
      <c r="AD9" s="24">
        <v>0.5</v>
      </c>
      <c r="AE9" s="24">
        <v>0.5</v>
      </c>
      <c r="AF9" s="24">
        <v>0.5</v>
      </c>
      <c r="AG9" s="24">
        <v>0.5</v>
      </c>
      <c r="AH9" s="24">
        <v>0.5</v>
      </c>
      <c r="AI9" s="17">
        <f t="shared" si="0"/>
        <v>16</v>
      </c>
    </row>
    <row r="10" spans="1:35" ht="14.4" customHeight="1" x14ac:dyDescent="0.3">
      <c r="A10" s="49" t="s">
        <v>13</v>
      </c>
      <c r="B10" s="2" t="s">
        <v>14</v>
      </c>
      <c r="C10" s="3">
        <v>5</v>
      </c>
      <c r="D10" s="3">
        <v>5</v>
      </c>
      <c r="E10" s="3">
        <v>5</v>
      </c>
      <c r="F10" s="3">
        <v>5</v>
      </c>
      <c r="G10" s="19">
        <v>5</v>
      </c>
      <c r="H10" s="3">
        <v>5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19">
        <v>5</v>
      </c>
      <c r="O10" s="8">
        <v>5</v>
      </c>
      <c r="P10" s="3"/>
      <c r="Q10" s="3"/>
      <c r="R10" s="3"/>
      <c r="S10" s="3"/>
      <c r="T10" s="19"/>
      <c r="U10" s="3"/>
      <c r="V10" s="19"/>
      <c r="W10" s="8"/>
      <c r="X10" s="8"/>
      <c r="Y10" s="8"/>
      <c r="Z10" s="8"/>
      <c r="AA10" s="19"/>
      <c r="AB10" s="8"/>
      <c r="AC10" s="19"/>
      <c r="AD10" s="19"/>
      <c r="AE10" s="19"/>
      <c r="AF10" s="19"/>
      <c r="AG10" s="19"/>
      <c r="AH10" s="19"/>
      <c r="AI10" s="17">
        <f t="shared" si="0"/>
        <v>65</v>
      </c>
    </row>
    <row r="11" spans="1:35" ht="14.4" customHeight="1" x14ac:dyDescent="0.3">
      <c r="A11" s="49"/>
      <c r="B11" s="2" t="s">
        <v>15</v>
      </c>
      <c r="C11" s="3"/>
      <c r="D11" s="3"/>
      <c r="E11" s="3"/>
      <c r="F11" s="3"/>
      <c r="G11" s="19"/>
      <c r="H11" s="3"/>
      <c r="I11" s="3"/>
      <c r="J11" s="3"/>
      <c r="K11" s="3"/>
      <c r="L11" s="3"/>
      <c r="M11" s="3"/>
      <c r="N11" s="19"/>
      <c r="O11" s="8"/>
      <c r="P11" s="3">
        <v>3</v>
      </c>
      <c r="Q11" s="19">
        <v>3</v>
      </c>
      <c r="R11" s="19">
        <v>3</v>
      </c>
      <c r="S11" s="19">
        <v>3</v>
      </c>
      <c r="T11" s="19">
        <v>3</v>
      </c>
      <c r="U11" s="19">
        <v>3</v>
      </c>
      <c r="V11" s="19">
        <v>3</v>
      </c>
      <c r="W11" s="19">
        <v>3</v>
      </c>
      <c r="X11" s="19">
        <v>3</v>
      </c>
      <c r="Y11" s="19">
        <v>3</v>
      </c>
      <c r="Z11" s="19">
        <v>3</v>
      </c>
      <c r="AA11" s="19">
        <v>3</v>
      </c>
      <c r="AB11" s="19">
        <v>3</v>
      </c>
      <c r="AC11" s="19">
        <v>3</v>
      </c>
      <c r="AD11" s="19">
        <v>3</v>
      </c>
      <c r="AE11" s="19">
        <v>3</v>
      </c>
      <c r="AF11" s="19">
        <v>3</v>
      </c>
      <c r="AG11" s="19">
        <v>3</v>
      </c>
      <c r="AH11" s="19">
        <v>3</v>
      </c>
      <c r="AI11" s="17">
        <f t="shared" si="0"/>
        <v>57</v>
      </c>
    </row>
    <row r="12" spans="1:35" ht="14.4" customHeight="1" x14ac:dyDescent="0.3">
      <c r="A12" s="49"/>
      <c r="B12" s="2" t="s">
        <v>16</v>
      </c>
      <c r="C12" s="3"/>
      <c r="D12" s="3"/>
      <c r="E12" s="3"/>
      <c r="F12" s="3"/>
      <c r="G12" s="19"/>
      <c r="H12" s="3"/>
      <c r="I12" s="3"/>
      <c r="J12" s="3"/>
      <c r="K12" s="3"/>
      <c r="L12" s="3"/>
      <c r="M12" s="3"/>
      <c r="N12" s="19"/>
      <c r="O12" s="8"/>
      <c r="P12" s="3">
        <v>2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9">
        <v>2</v>
      </c>
      <c r="AE12" s="19">
        <v>2</v>
      </c>
      <c r="AF12" s="19">
        <v>2</v>
      </c>
      <c r="AG12" s="19">
        <v>2</v>
      </c>
      <c r="AH12" s="19">
        <v>2</v>
      </c>
      <c r="AI12" s="17">
        <f t="shared" si="0"/>
        <v>38</v>
      </c>
    </row>
    <row r="13" spans="1:35" ht="14.4" customHeight="1" x14ac:dyDescent="0.3">
      <c r="A13" s="49"/>
      <c r="B13" s="2" t="s">
        <v>17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 t="s">
        <v>81</v>
      </c>
      <c r="Q13" s="5" t="s">
        <v>81</v>
      </c>
      <c r="R13" s="5" t="s">
        <v>81</v>
      </c>
      <c r="S13" s="5" t="s">
        <v>81</v>
      </c>
      <c r="T13" s="5" t="s">
        <v>81</v>
      </c>
      <c r="U13" s="5" t="s">
        <v>81</v>
      </c>
      <c r="V13" s="5" t="s">
        <v>81</v>
      </c>
      <c r="W13" s="5" t="s">
        <v>81</v>
      </c>
      <c r="X13" s="5" t="s">
        <v>81</v>
      </c>
      <c r="Y13" s="5" t="s">
        <v>81</v>
      </c>
      <c r="Z13" s="5" t="s">
        <v>81</v>
      </c>
      <c r="AA13" s="24">
        <v>1</v>
      </c>
      <c r="AB13" s="24">
        <v>1</v>
      </c>
      <c r="AC13" s="5" t="s">
        <v>81</v>
      </c>
      <c r="AD13" s="5" t="s">
        <v>81</v>
      </c>
      <c r="AE13" s="5" t="s">
        <v>81</v>
      </c>
      <c r="AF13" s="24">
        <v>1</v>
      </c>
      <c r="AG13" s="24">
        <v>1</v>
      </c>
      <c r="AH13" s="24">
        <v>1</v>
      </c>
      <c r="AI13" s="17">
        <v>19</v>
      </c>
    </row>
    <row r="14" spans="1:35" ht="14.4" customHeight="1" x14ac:dyDescent="0.3">
      <c r="A14" s="49" t="s">
        <v>18</v>
      </c>
      <c r="B14" s="2" t="s">
        <v>19</v>
      </c>
      <c r="C14" s="3">
        <v>2</v>
      </c>
      <c r="D14" s="3">
        <v>2</v>
      </c>
      <c r="E14" s="3">
        <v>2</v>
      </c>
      <c r="F14" s="3">
        <v>2</v>
      </c>
      <c r="G14" s="19">
        <v>2</v>
      </c>
      <c r="H14" s="3">
        <v>2</v>
      </c>
      <c r="I14" s="3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9">
        <v>1</v>
      </c>
      <c r="AE14" s="19">
        <v>1</v>
      </c>
      <c r="AF14" s="19">
        <v>1</v>
      </c>
      <c r="AG14" s="19">
        <v>1</v>
      </c>
      <c r="AH14" s="19">
        <v>1</v>
      </c>
      <c r="AI14" s="17">
        <f t="shared" si="0"/>
        <v>38</v>
      </c>
    </row>
    <row r="15" spans="1:35" ht="14.4" customHeight="1" x14ac:dyDescent="0.3">
      <c r="A15" s="49"/>
      <c r="B15" s="2" t="s">
        <v>20</v>
      </c>
      <c r="C15" s="3"/>
      <c r="D15" s="3"/>
      <c r="E15" s="3"/>
      <c r="F15" s="3"/>
      <c r="G15" s="19"/>
      <c r="H15" s="3"/>
      <c r="I15" s="3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2</v>
      </c>
      <c r="AD15" s="19">
        <v>2</v>
      </c>
      <c r="AE15" s="19">
        <v>2</v>
      </c>
      <c r="AF15" s="19">
        <v>2</v>
      </c>
      <c r="AG15" s="19">
        <v>2</v>
      </c>
      <c r="AH15" s="19">
        <v>2</v>
      </c>
      <c r="AI15" s="17">
        <f t="shared" si="0"/>
        <v>32</v>
      </c>
    </row>
    <row r="16" spans="1:35" ht="14.4" customHeight="1" x14ac:dyDescent="0.3">
      <c r="A16" s="49"/>
      <c r="B16" s="2" t="s">
        <v>21</v>
      </c>
      <c r="C16" s="3"/>
      <c r="D16" s="3"/>
      <c r="E16" s="3"/>
      <c r="F16" s="3"/>
      <c r="G16" s="19"/>
      <c r="H16" s="3"/>
      <c r="I16" s="3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>
        <v>1</v>
      </c>
      <c r="AE16" s="19">
        <v>1</v>
      </c>
      <c r="AF16" s="19">
        <v>1</v>
      </c>
      <c r="AG16" s="19">
        <v>1</v>
      </c>
      <c r="AH16" s="19">
        <v>1</v>
      </c>
      <c r="AI16" s="17">
        <f t="shared" si="0"/>
        <v>26</v>
      </c>
    </row>
    <row r="17" spans="1:35" ht="14.4" customHeight="1" x14ac:dyDescent="0.3">
      <c r="A17" s="49"/>
      <c r="B17" s="2" t="s">
        <v>22</v>
      </c>
      <c r="C17" s="3">
        <v>1</v>
      </c>
      <c r="D17" s="3">
        <v>1</v>
      </c>
      <c r="E17" s="3">
        <v>1</v>
      </c>
      <c r="F17" s="3">
        <v>1</v>
      </c>
      <c r="G17" s="19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19">
        <v>1</v>
      </c>
      <c r="O17" s="8">
        <v>1</v>
      </c>
      <c r="P17" s="3">
        <v>2</v>
      </c>
      <c r="Q17" s="19">
        <v>2</v>
      </c>
      <c r="R17" s="19">
        <v>2</v>
      </c>
      <c r="S17" s="19">
        <v>2</v>
      </c>
      <c r="T17" s="19">
        <v>2</v>
      </c>
      <c r="U17" s="19">
        <v>2</v>
      </c>
      <c r="V17" s="19">
        <v>2</v>
      </c>
      <c r="W17" s="19">
        <v>2</v>
      </c>
      <c r="X17" s="19">
        <v>2</v>
      </c>
      <c r="Y17" s="19">
        <v>2</v>
      </c>
      <c r="Z17" s="19">
        <v>2</v>
      </c>
      <c r="AA17" s="19">
        <v>2</v>
      </c>
      <c r="AB17" s="19">
        <v>2</v>
      </c>
      <c r="AC17" s="19">
        <v>2</v>
      </c>
      <c r="AD17" s="19">
        <v>2</v>
      </c>
      <c r="AE17" s="19">
        <v>2</v>
      </c>
      <c r="AF17" s="19">
        <v>2</v>
      </c>
      <c r="AG17" s="19">
        <v>2</v>
      </c>
      <c r="AH17" s="19">
        <v>2</v>
      </c>
      <c r="AI17" s="17">
        <f t="shared" si="0"/>
        <v>51</v>
      </c>
    </row>
    <row r="18" spans="1:35" ht="27" customHeight="1" x14ac:dyDescent="0.3">
      <c r="A18" s="4" t="s">
        <v>23</v>
      </c>
      <c r="B18" s="4" t="s">
        <v>23</v>
      </c>
      <c r="C18" s="3">
        <v>0.5</v>
      </c>
      <c r="D18" s="19">
        <v>0.5</v>
      </c>
      <c r="E18" s="19">
        <v>0.5</v>
      </c>
      <c r="F18" s="19">
        <v>0.5</v>
      </c>
      <c r="G18" s="19">
        <v>0.5</v>
      </c>
      <c r="H18" s="19">
        <v>0.5</v>
      </c>
      <c r="I18" s="3"/>
      <c r="J18" s="3"/>
      <c r="K18" s="3"/>
      <c r="L18" s="3"/>
      <c r="M18" s="3"/>
      <c r="N18" s="19"/>
      <c r="O18" s="8"/>
      <c r="P18" s="3"/>
      <c r="Q18" s="3"/>
      <c r="R18" s="3"/>
      <c r="S18" s="3"/>
      <c r="T18" s="19"/>
      <c r="U18" s="3"/>
      <c r="V18" s="19"/>
      <c r="W18" s="8"/>
      <c r="X18" s="8"/>
      <c r="Y18" s="8"/>
      <c r="Z18" s="8"/>
      <c r="AA18" s="19"/>
      <c r="AB18" s="8"/>
      <c r="AC18" s="19"/>
      <c r="AD18" s="19"/>
      <c r="AE18" s="19"/>
      <c r="AF18" s="19"/>
      <c r="AG18" s="19"/>
      <c r="AH18" s="19"/>
      <c r="AI18" s="17">
        <f t="shared" si="0"/>
        <v>3</v>
      </c>
    </row>
    <row r="19" spans="1:35" ht="14.4" customHeight="1" x14ac:dyDescent="0.3">
      <c r="A19" s="49" t="s">
        <v>24</v>
      </c>
      <c r="B19" s="2" t="s">
        <v>25</v>
      </c>
      <c r="C19" s="3"/>
      <c r="D19" s="3"/>
      <c r="E19" s="3"/>
      <c r="F19" s="3"/>
      <c r="G19" s="19"/>
      <c r="H19" s="3"/>
      <c r="I19" s="3"/>
      <c r="J19" s="3"/>
      <c r="K19" s="3"/>
      <c r="L19" s="3"/>
      <c r="M19" s="3"/>
      <c r="N19" s="19"/>
      <c r="O19" s="8"/>
      <c r="P19" s="3">
        <v>2</v>
      </c>
      <c r="Q19" s="19">
        <v>2</v>
      </c>
      <c r="R19" s="19">
        <v>2</v>
      </c>
      <c r="S19" s="19">
        <v>2</v>
      </c>
      <c r="T19" s="19">
        <v>2</v>
      </c>
      <c r="U19" s="19">
        <v>2</v>
      </c>
      <c r="V19" s="19">
        <v>2</v>
      </c>
      <c r="W19" s="19">
        <v>2</v>
      </c>
      <c r="X19" s="19">
        <v>2</v>
      </c>
      <c r="Y19" s="19">
        <v>2</v>
      </c>
      <c r="Z19" s="19">
        <v>2</v>
      </c>
      <c r="AA19" s="19">
        <v>2</v>
      </c>
      <c r="AB19" s="19">
        <v>2</v>
      </c>
      <c r="AC19" s="19">
        <v>3</v>
      </c>
      <c r="AD19" s="19">
        <v>3</v>
      </c>
      <c r="AE19" s="19">
        <v>3</v>
      </c>
      <c r="AF19" s="19">
        <v>3</v>
      </c>
      <c r="AG19" s="19">
        <v>3</v>
      </c>
      <c r="AH19" s="19">
        <v>3</v>
      </c>
      <c r="AI19" s="17">
        <f t="shared" si="0"/>
        <v>44</v>
      </c>
    </row>
    <row r="20" spans="1:35" ht="14.4" customHeight="1" x14ac:dyDescent="0.3">
      <c r="A20" s="49"/>
      <c r="B20" s="2" t="s">
        <v>26</v>
      </c>
      <c r="C20" s="3"/>
      <c r="D20" s="3"/>
      <c r="E20" s="3"/>
      <c r="F20" s="3"/>
      <c r="G20" s="19"/>
      <c r="H20" s="3"/>
      <c r="I20" s="3"/>
      <c r="J20" s="3"/>
      <c r="K20" s="3"/>
      <c r="L20" s="3"/>
      <c r="M20" s="3"/>
      <c r="N20" s="19"/>
      <c r="O20" s="8"/>
      <c r="P20" s="3"/>
      <c r="Q20" s="3"/>
      <c r="R20" s="3"/>
      <c r="S20" s="3"/>
      <c r="T20" s="19"/>
      <c r="U20" s="3"/>
      <c r="V20" s="19"/>
      <c r="W20" s="8">
        <v>2</v>
      </c>
      <c r="X20" s="19">
        <v>2</v>
      </c>
      <c r="Y20" s="19">
        <v>2</v>
      </c>
      <c r="Z20" s="19">
        <v>2</v>
      </c>
      <c r="AA20" s="19">
        <v>2</v>
      </c>
      <c r="AB20" s="19">
        <v>2</v>
      </c>
      <c r="AC20" s="19">
        <v>2</v>
      </c>
      <c r="AD20" s="19">
        <v>2</v>
      </c>
      <c r="AE20" s="19">
        <v>2</v>
      </c>
      <c r="AF20" s="19">
        <v>2</v>
      </c>
      <c r="AG20" s="19">
        <v>2</v>
      </c>
      <c r="AH20" s="19">
        <v>2</v>
      </c>
      <c r="AI20" s="17">
        <f t="shared" si="0"/>
        <v>24</v>
      </c>
    </row>
    <row r="21" spans="1:35" ht="14.4" customHeight="1" x14ac:dyDescent="0.3">
      <c r="A21" s="49"/>
      <c r="B21" s="2" t="s">
        <v>27</v>
      </c>
      <c r="C21" s="3">
        <v>1</v>
      </c>
      <c r="D21" s="19">
        <v>1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19">
        <v>1</v>
      </c>
      <c r="R21" s="19">
        <v>1</v>
      </c>
      <c r="S21" s="19">
        <v>1</v>
      </c>
      <c r="T21" s="19">
        <v>1</v>
      </c>
      <c r="U21" s="19">
        <v>1</v>
      </c>
      <c r="V21" s="19">
        <v>1</v>
      </c>
      <c r="W21" s="8">
        <v>2</v>
      </c>
      <c r="X21" s="19">
        <v>2</v>
      </c>
      <c r="Y21" s="19">
        <v>2</v>
      </c>
      <c r="Z21" s="19">
        <v>2</v>
      </c>
      <c r="AA21" s="19">
        <v>2</v>
      </c>
      <c r="AB21" s="19">
        <v>2</v>
      </c>
      <c r="AC21" s="19">
        <v>2</v>
      </c>
      <c r="AD21" s="19">
        <v>2</v>
      </c>
      <c r="AE21" s="19">
        <v>2</v>
      </c>
      <c r="AF21" s="19">
        <v>2</v>
      </c>
      <c r="AG21" s="19">
        <v>2</v>
      </c>
      <c r="AH21" s="19">
        <v>2</v>
      </c>
      <c r="AI21" s="17">
        <f t="shared" si="0"/>
        <v>44</v>
      </c>
    </row>
    <row r="22" spans="1:35" ht="14.4" customHeight="1" x14ac:dyDescent="0.3">
      <c r="A22" s="49" t="s">
        <v>28</v>
      </c>
      <c r="B22" s="2" t="s">
        <v>29</v>
      </c>
      <c r="C22" s="3">
        <v>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19">
        <v>1</v>
      </c>
      <c r="S22" s="19">
        <v>1</v>
      </c>
      <c r="T22" s="19">
        <v>1</v>
      </c>
      <c r="U22" s="19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/>
      <c r="AD22" s="19"/>
      <c r="AE22" s="19"/>
      <c r="AF22" s="19"/>
      <c r="AG22" s="19"/>
      <c r="AH22" s="19"/>
      <c r="AI22" s="17">
        <f t="shared" si="0"/>
        <v>26</v>
      </c>
    </row>
    <row r="23" spans="1:35" ht="14.4" customHeight="1" x14ac:dyDescent="0.3">
      <c r="A23" s="49"/>
      <c r="B23" s="2" t="s">
        <v>30</v>
      </c>
      <c r="C23" s="3">
        <v>1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19">
        <v>1</v>
      </c>
      <c r="T23" s="19">
        <v>1</v>
      </c>
      <c r="U23" s="19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/>
      <c r="AD23" s="19"/>
      <c r="AE23" s="19"/>
      <c r="AF23" s="19"/>
      <c r="AG23" s="19"/>
      <c r="AH23" s="19"/>
      <c r="AI23" s="17">
        <f t="shared" si="0"/>
        <v>26</v>
      </c>
    </row>
    <row r="24" spans="1:35" ht="14.4" customHeight="1" x14ac:dyDescent="0.3">
      <c r="A24" s="2" t="s">
        <v>31</v>
      </c>
      <c r="B24" s="2" t="s">
        <v>32</v>
      </c>
      <c r="C24" s="24">
        <v>2</v>
      </c>
      <c r="D24" s="24">
        <v>2</v>
      </c>
      <c r="E24" s="24">
        <v>2</v>
      </c>
      <c r="F24" s="24">
        <v>2</v>
      </c>
      <c r="G24" s="24">
        <v>2</v>
      </c>
      <c r="H24" s="24">
        <v>2</v>
      </c>
      <c r="I24" s="24">
        <v>2</v>
      </c>
      <c r="J24" s="24">
        <v>2</v>
      </c>
      <c r="K24" s="24">
        <v>2</v>
      </c>
      <c r="L24" s="24">
        <v>2</v>
      </c>
      <c r="M24" s="24">
        <v>2</v>
      </c>
      <c r="N24" s="24">
        <v>2</v>
      </c>
      <c r="O24" s="24">
        <v>2</v>
      </c>
      <c r="P24" s="24">
        <v>2</v>
      </c>
      <c r="Q24" s="24">
        <v>2</v>
      </c>
      <c r="R24" s="24">
        <v>2</v>
      </c>
      <c r="S24" s="24">
        <v>2</v>
      </c>
      <c r="T24" s="24">
        <v>2</v>
      </c>
      <c r="U24" s="24">
        <v>2</v>
      </c>
      <c r="V24" s="24">
        <v>2</v>
      </c>
      <c r="W24" s="24">
        <v>1</v>
      </c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/>
      <c r="AD24" s="24"/>
      <c r="AE24" s="24"/>
      <c r="AF24" s="24"/>
      <c r="AG24" s="24"/>
      <c r="AH24" s="24"/>
      <c r="AI24" s="17">
        <f t="shared" si="0"/>
        <v>46</v>
      </c>
    </row>
    <row r="25" spans="1:35" ht="30.75" customHeight="1" x14ac:dyDescent="0.3">
      <c r="A25" s="50" t="s">
        <v>33</v>
      </c>
      <c r="B25" s="11" t="s">
        <v>62</v>
      </c>
      <c r="C25" s="3"/>
      <c r="D25" s="3"/>
      <c r="E25" s="3"/>
      <c r="F25" s="3"/>
      <c r="G25" s="19"/>
      <c r="H25" s="3"/>
      <c r="I25" s="3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>
        <v>1</v>
      </c>
      <c r="AE25" s="19">
        <v>1</v>
      </c>
      <c r="AF25" s="19">
        <v>1</v>
      </c>
      <c r="AG25" s="19">
        <v>1</v>
      </c>
      <c r="AH25" s="19">
        <v>1</v>
      </c>
      <c r="AI25" s="17">
        <f t="shared" si="0"/>
        <v>12</v>
      </c>
    </row>
    <row r="26" spans="1:35" ht="14.4" customHeight="1" x14ac:dyDescent="0.3">
      <c r="A26" s="51"/>
      <c r="B26" s="11" t="s">
        <v>34</v>
      </c>
      <c r="C26" s="13">
        <v>3</v>
      </c>
      <c r="D26" s="19">
        <v>3</v>
      </c>
      <c r="E26" s="19">
        <v>3</v>
      </c>
      <c r="F26" s="19">
        <v>3</v>
      </c>
      <c r="G26" s="19">
        <v>3</v>
      </c>
      <c r="H26" s="19">
        <v>3</v>
      </c>
      <c r="I26" s="19">
        <v>3</v>
      </c>
      <c r="J26" s="19">
        <v>3</v>
      </c>
      <c r="K26" s="19">
        <v>3</v>
      </c>
      <c r="L26" s="19">
        <v>3</v>
      </c>
      <c r="M26" s="19">
        <v>3</v>
      </c>
      <c r="N26" s="19">
        <v>3</v>
      </c>
      <c r="O26" s="19">
        <v>3</v>
      </c>
      <c r="P26" s="19">
        <v>3</v>
      </c>
      <c r="Q26" s="19">
        <v>3</v>
      </c>
      <c r="R26" s="19">
        <v>3</v>
      </c>
      <c r="S26" s="19">
        <v>3</v>
      </c>
      <c r="T26" s="19">
        <v>3</v>
      </c>
      <c r="U26" s="19">
        <v>3</v>
      </c>
      <c r="V26" s="19">
        <v>3</v>
      </c>
      <c r="W26" s="19">
        <v>3</v>
      </c>
      <c r="X26" s="19">
        <v>3</v>
      </c>
      <c r="Y26" s="19">
        <v>3</v>
      </c>
      <c r="Z26" s="19">
        <v>3</v>
      </c>
      <c r="AA26" s="19">
        <v>3</v>
      </c>
      <c r="AB26" s="19">
        <v>3</v>
      </c>
      <c r="AC26" s="19">
        <v>3</v>
      </c>
      <c r="AD26" s="19">
        <v>3</v>
      </c>
      <c r="AE26" s="19">
        <v>3</v>
      </c>
      <c r="AF26" s="19">
        <v>3</v>
      </c>
      <c r="AG26" s="19">
        <v>3</v>
      </c>
      <c r="AH26" s="19">
        <v>3</v>
      </c>
      <c r="AI26" s="17">
        <f t="shared" si="0"/>
        <v>96</v>
      </c>
    </row>
    <row r="27" spans="1:35" x14ac:dyDescent="0.3">
      <c r="A27" s="44" t="s">
        <v>39</v>
      </c>
      <c r="B27" s="45"/>
      <c r="C27" s="38">
        <v>28</v>
      </c>
      <c r="D27" s="38">
        <v>28</v>
      </c>
      <c r="E27" s="38">
        <v>28</v>
      </c>
      <c r="F27" s="38">
        <v>28</v>
      </c>
      <c r="G27" s="38">
        <f t="shared" ref="E27:H27" si="1">SUM(G4:G26)</f>
        <v>28</v>
      </c>
      <c r="H27" s="38">
        <f t="shared" si="1"/>
        <v>28</v>
      </c>
      <c r="I27" s="37">
        <v>29.5</v>
      </c>
      <c r="J27" s="37">
        <v>29.5</v>
      </c>
      <c r="K27" s="37">
        <v>29.5</v>
      </c>
      <c r="L27" s="37">
        <v>29.5</v>
      </c>
      <c r="M27" s="37">
        <v>29.5</v>
      </c>
      <c r="N27" s="37">
        <v>29.5</v>
      </c>
      <c r="O27" s="37">
        <v>29.5</v>
      </c>
      <c r="P27" s="37">
        <v>31.5</v>
      </c>
      <c r="Q27" s="37">
        <v>31.5</v>
      </c>
      <c r="R27" s="37">
        <v>31.5</v>
      </c>
      <c r="S27" s="37">
        <v>31.5</v>
      </c>
      <c r="T27" s="37">
        <v>31.5</v>
      </c>
      <c r="U27" s="37">
        <v>31.5</v>
      </c>
      <c r="V27" s="37">
        <v>31.5</v>
      </c>
      <c r="W27" s="37">
        <v>33.5</v>
      </c>
      <c r="X27" s="37">
        <v>33.5</v>
      </c>
      <c r="Y27" s="37">
        <v>33.5</v>
      </c>
      <c r="Z27" s="37">
        <v>33.5</v>
      </c>
      <c r="AA27" s="37">
        <v>33.5</v>
      </c>
      <c r="AB27" s="37">
        <v>33.5</v>
      </c>
      <c r="AC27" s="37">
        <v>33.5</v>
      </c>
      <c r="AD27" s="37">
        <v>33.5</v>
      </c>
      <c r="AE27" s="37">
        <v>33.5</v>
      </c>
      <c r="AF27" s="37">
        <v>33.5</v>
      </c>
      <c r="AG27" s="37">
        <v>33.5</v>
      </c>
      <c r="AH27" s="37">
        <v>33.5</v>
      </c>
      <c r="AI27" s="41">
        <f>SUM(AI4:AI26)</f>
        <v>997</v>
      </c>
    </row>
    <row r="28" spans="1:35" ht="27.6" customHeight="1" x14ac:dyDescent="0.3">
      <c r="A28" s="18" t="s">
        <v>91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9"/>
    </row>
    <row r="29" spans="1:35" x14ac:dyDescent="0.3">
      <c r="A29" s="35" t="s">
        <v>13</v>
      </c>
      <c r="B29" s="2" t="s">
        <v>15</v>
      </c>
      <c r="C29" s="3"/>
      <c r="D29" s="3"/>
      <c r="E29" s="3"/>
      <c r="F29" s="3"/>
      <c r="G29" s="19"/>
      <c r="H29" s="3"/>
      <c r="I29" s="3"/>
      <c r="J29" s="3"/>
      <c r="K29" s="3"/>
      <c r="L29" s="3"/>
      <c r="M29" s="3"/>
      <c r="N29" s="19"/>
      <c r="O29" s="8"/>
      <c r="P29" s="3"/>
      <c r="Q29" s="3"/>
      <c r="R29" s="3"/>
      <c r="S29" s="3"/>
      <c r="T29" s="19"/>
      <c r="U29" s="3"/>
      <c r="V29" s="19"/>
      <c r="W29" s="8"/>
      <c r="X29" s="8"/>
      <c r="Y29" s="8"/>
      <c r="Z29" s="8"/>
      <c r="AA29" s="19"/>
      <c r="AB29" s="8"/>
      <c r="AC29" s="19">
        <v>1</v>
      </c>
      <c r="AD29" s="19"/>
      <c r="AE29" s="19"/>
      <c r="AF29" s="19"/>
      <c r="AG29" s="19"/>
      <c r="AH29" s="19"/>
      <c r="AI29" s="19">
        <f>SUM(C29:AG29)</f>
        <v>1</v>
      </c>
    </row>
    <row r="30" spans="1:35" ht="27" customHeight="1" x14ac:dyDescent="0.3">
      <c r="A30" s="42" t="s">
        <v>36</v>
      </c>
      <c r="B30" s="14" t="s">
        <v>77</v>
      </c>
      <c r="C30" s="3"/>
      <c r="D30" s="3">
        <v>1</v>
      </c>
      <c r="E30" s="3"/>
      <c r="F30" s="3">
        <v>1</v>
      </c>
      <c r="G30" s="19"/>
      <c r="H30" s="3"/>
      <c r="I30" s="3"/>
      <c r="J30" s="3">
        <v>1</v>
      </c>
      <c r="K30" s="3"/>
      <c r="L30" s="3">
        <v>1</v>
      </c>
      <c r="M30" s="3">
        <v>1</v>
      </c>
      <c r="N30" s="19">
        <v>1</v>
      </c>
      <c r="O30" s="8">
        <v>1</v>
      </c>
      <c r="P30" s="3">
        <v>1</v>
      </c>
      <c r="Q30" s="19">
        <v>1</v>
      </c>
      <c r="R30" s="19">
        <v>1</v>
      </c>
      <c r="S30" s="19">
        <v>1</v>
      </c>
      <c r="T30" s="19">
        <v>1</v>
      </c>
      <c r="U30" s="3">
        <v>1</v>
      </c>
      <c r="V30" s="19">
        <v>1</v>
      </c>
      <c r="W30" s="8"/>
      <c r="X30" s="8"/>
      <c r="Y30" s="8"/>
      <c r="Z30" s="8"/>
      <c r="AA30" s="19"/>
      <c r="AB30" s="8"/>
      <c r="AC30" s="19"/>
      <c r="AD30" s="19"/>
      <c r="AE30" s="19"/>
      <c r="AF30" s="19"/>
      <c r="AG30" s="19"/>
      <c r="AH30" s="19"/>
      <c r="AI30" s="19">
        <f t="shared" ref="AI30:AI41" si="2">SUM(C30:AG30)</f>
        <v>14</v>
      </c>
    </row>
    <row r="31" spans="1:35" ht="15.75" customHeight="1" x14ac:dyDescent="0.3">
      <c r="A31" s="43"/>
      <c r="B31" s="14" t="s">
        <v>79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>
        <v>0.5</v>
      </c>
      <c r="Y31" s="19">
        <v>0.5</v>
      </c>
      <c r="Z31" s="19"/>
      <c r="AA31" s="19">
        <v>0.5</v>
      </c>
      <c r="AB31" s="19">
        <v>0.5</v>
      </c>
      <c r="AC31" s="19"/>
      <c r="AD31" s="19"/>
      <c r="AE31" s="19"/>
      <c r="AF31" s="19"/>
      <c r="AG31" s="19"/>
      <c r="AH31" s="19"/>
      <c r="AI31" s="19">
        <f t="shared" si="2"/>
        <v>2</v>
      </c>
    </row>
    <row r="32" spans="1:35" ht="14.25" customHeight="1" x14ac:dyDescent="0.3">
      <c r="A32" s="43"/>
      <c r="B32" s="2" t="s">
        <v>83</v>
      </c>
      <c r="C32" s="3">
        <v>1</v>
      </c>
      <c r="D32" s="3">
        <v>1</v>
      </c>
      <c r="E32" s="3">
        <v>1</v>
      </c>
      <c r="F32" s="3">
        <v>1</v>
      </c>
      <c r="G32" s="19">
        <v>0.5</v>
      </c>
      <c r="H32" s="3">
        <v>0.5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0.5</v>
      </c>
      <c r="O32" s="19">
        <v>1</v>
      </c>
      <c r="P32" s="3">
        <v>1</v>
      </c>
      <c r="Q32" s="3">
        <v>1</v>
      </c>
      <c r="R32" s="3">
        <v>1</v>
      </c>
      <c r="S32" s="3">
        <v>1</v>
      </c>
      <c r="T32" s="19">
        <v>1</v>
      </c>
      <c r="U32" s="3">
        <v>0.5</v>
      </c>
      <c r="V32" s="19">
        <v>0.5</v>
      </c>
      <c r="W32" s="8">
        <v>0.5</v>
      </c>
      <c r="X32" s="8">
        <v>1</v>
      </c>
      <c r="Y32" s="8">
        <v>1</v>
      </c>
      <c r="Z32" s="8">
        <v>1</v>
      </c>
      <c r="AA32" s="19">
        <v>0.5</v>
      </c>
      <c r="AB32" s="8">
        <v>1</v>
      </c>
      <c r="AC32" s="19"/>
      <c r="AD32" s="19"/>
      <c r="AE32" s="19">
        <v>0.5</v>
      </c>
      <c r="AF32" s="19">
        <v>0.5</v>
      </c>
      <c r="AG32" s="19">
        <v>0.5</v>
      </c>
      <c r="AH32" s="19">
        <v>0.5</v>
      </c>
      <c r="AI32" s="19">
        <f>SUM(C32:AH32)</f>
        <v>24.5</v>
      </c>
    </row>
    <row r="33" spans="1:35" x14ac:dyDescent="0.3">
      <c r="A33" s="43"/>
      <c r="B33" s="2" t="s">
        <v>82</v>
      </c>
      <c r="C33" s="10">
        <v>1</v>
      </c>
      <c r="D33" s="10">
        <v>1</v>
      </c>
      <c r="E33" s="10">
        <v>1</v>
      </c>
      <c r="F33" s="10">
        <v>1</v>
      </c>
      <c r="G33" s="19">
        <v>1</v>
      </c>
      <c r="H33" s="10">
        <v>1</v>
      </c>
      <c r="I33" s="10">
        <v>1</v>
      </c>
      <c r="J33" s="10">
        <v>1</v>
      </c>
      <c r="K33" s="10">
        <v>1</v>
      </c>
      <c r="L33" s="10">
        <v>1</v>
      </c>
      <c r="M33" s="10">
        <v>1</v>
      </c>
      <c r="N33" s="19">
        <v>1</v>
      </c>
      <c r="O33" s="10">
        <v>1</v>
      </c>
      <c r="P33" s="10"/>
      <c r="Q33" s="10"/>
      <c r="R33" s="10"/>
      <c r="S33" s="10"/>
      <c r="T33" s="19"/>
      <c r="U33" s="10"/>
      <c r="V33" s="19"/>
      <c r="W33" s="10"/>
      <c r="X33" s="10"/>
      <c r="Y33" s="10"/>
      <c r="Z33" s="10"/>
      <c r="AA33" s="19"/>
      <c r="AB33" s="10"/>
      <c r="AC33" s="19"/>
      <c r="AD33" s="19"/>
      <c r="AE33" s="19"/>
      <c r="AF33" s="19"/>
      <c r="AG33" s="19"/>
      <c r="AH33" s="19"/>
      <c r="AI33" s="19">
        <f t="shared" si="2"/>
        <v>13</v>
      </c>
    </row>
    <row r="34" spans="1:35" ht="15" customHeight="1" x14ac:dyDescent="0.3">
      <c r="A34" s="43"/>
      <c r="B34" s="2" t="s">
        <v>63</v>
      </c>
      <c r="C34" s="10"/>
      <c r="D34" s="10"/>
      <c r="E34" s="10"/>
      <c r="F34" s="10"/>
      <c r="G34" s="19"/>
      <c r="H34" s="10"/>
      <c r="I34" s="10"/>
      <c r="J34" s="10"/>
      <c r="K34" s="10"/>
      <c r="L34" s="10"/>
      <c r="M34" s="10"/>
      <c r="N34" s="19"/>
      <c r="O34" s="10"/>
      <c r="P34" s="10">
        <v>1</v>
      </c>
      <c r="Q34" s="10">
        <v>1</v>
      </c>
      <c r="R34" s="10">
        <v>1</v>
      </c>
      <c r="S34" s="19">
        <v>1</v>
      </c>
      <c r="T34" s="19">
        <v>1</v>
      </c>
      <c r="U34" s="19">
        <v>1</v>
      </c>
      <c r="V34" s="19">
        <v>1</v>
      </c>
      <c r="W34" s="10">
        <v>1</v>
      </c>
      <c r="X34" s="10">
        <v>1</v>
      </c>
      <c r="Y34" s="10">
        <v>1</v>
      </c>
      <c r="Z34" s="10">
        <v>1</v>
      </c>
      <c r="AA34" s="19">
        <v>1</v>
      </c>
      <c r="AB34" s="10">
        <v>1</v>
      </c>
      <c r="AC34" s="19"/>
      <c r="AD34" s="19"/>
      <c r="AE34" s="19"/>
      <c r="AF34" s="19"/>
      <c r="AG34" s="19"/>
      <c r="AH34" s="19"/>
      <c r="AI34" s="19">
        <f t="shared" si="2"/>
        <v>13</v>
      </c>
    </row>
    <row r="35" spans="1:35" ht="15" customHeight="1" x14ac:dyDescent="0.3">
      <c r="A35" s="43"/>
      <c r="B35" s="2" t="s">
        <v>78</v>
      </c>
      <c r="C35" s="8">
        <v>1</v>
      </c>
      <c r="D35" s="8">
        <v>1</v>
      </c>
      <c r="E35" s="8">
        <v>1</v>
      </c>
      <c r="F35" s="8">
        <v>1</v>
      </c>
      <c r="G35" s="19">
        <v>1</v>
      </c>
      <c r="H35" s="8">
        <v>1</v>
      </c>
      <c r="I35" s="8">
        <v>0.5</v>
      </c>
      <c r="J35" s="19">
        <v>0.5</v>
      </c>
      <c r="K35" s="19">
        <v>0.5</v>
      </c>
      <c r="L35" s="19">
        <v>0.5</v>
      </c>
      <c r="M35" s="19">
        <v>0.5</v>
      </c>
      <c r="N35" s="19">
        <v>0.5</v>
      </c>
      <c r="O35" s="8">
        <v>0.5</v>
      </c>
      <c r="P35" s="8"/>
      <c r="Q35" s="8"/>
      <c r="R35" s="8"/>
      <c r="S35" s="8"/>
      <c r="T35" s="19"/>
      <c r="U35" s="8"/>
      <c r="V35" s="19"/>
      <c r="W35" s="8"/>
      <c r="X35" s="8"/>
      <c r="Y35" s="8"/>
      <c r="Z35" s="8"/>
      <c r="AA35" s="19"/>
      <c r="AB35" s="8"/>
      <c r="AC35" s="19"/>
      <c r="AD35" s="19"/>
      <c r="AE35" s="19"/>
      <c r="AF35" s="19">
        <v>0.5</v>
      </c>
      <c r="AG35" s="19">
        <v>0.5</v>
      </c>
      <c r="AH35" s="19">
        <v>0.5</v>
      </c>
      <c r="AI35" s="19">
        <f t="shared" si="2"/>
        <v>10.5</v>
      </c>
    </row>
    <row r="36" spans="1:35" ht="30" customHeight="1" x14ac:dyDescent="0.3">
      <c r="A36" s="43"/>
      <c r="B36" s="34" t="s">
        <v>87</v>
      </c>
      <c r="C36" s="8">
        <v>1</v>
      </c>
      <c r="D36" s="8"/>
      <c r="E36" s="8">
        <v>1</v>
      </c>
      <c r="F36" s="8"/>
      <c r="G36" s="19">
        <v>1</v>
      </c>
      <c r="H36" s="8">
        <v>1</v>
      </c>
      <c r="I36" s="8">
        <v>1</v>
      </c>
      <c r="J36" s="8"/>
      <c r="K36" s="8">
        <v>1</v>
      </c>
      <c r="L36" s="8"/>
      <c r="M36" s="8"/>
      <c r="N36" s="19"/>
      <c r="O36" s="8"/>
      <c r="P36" s="8"/>
      <c r="Q36" s="8"/>
      <c r="R36" s="8">
        <v>0.5</v>
      </c>
      <c r="S36" s="8">
        <v>0.5</v>
      </c>
      <c r="T36" s="19"/>
      <c r="U36" s="8"/>
      <c r="V36" s="19"/>
      <c r="W36" s="8">
        <v>1</v>
      </c>
      <c r="X36" s="8"/>
      <c r="Y36" s="8"/>
      <c r="Z36" s="8"/>
      <c r="AA36" s="19"/>
      <c r="AB36" s="8"/>
      <c r="AC36" s="19"/>
      <c r="AD36" s="19"/>
      <c r="AE36" s="19"/>
      <c r="AF36" s="19"/>
      <c r="AG36" s="19"/>
      <c r="AH36" s="19"/>
      <c r="AI36" s="19">
        <f t="shared" si="2"/>
        <v>8</v>
      </c>
    </row>
    <row r="37" spans="1:35" ht="15" customHeight="1" x14ac:dyDescent="0.3">
      <c r="A37" s="43"/>
      <c r="B37" s="2" t="s">
        <v>88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4">
        <v>1</v>
      </c>
      <c r="AD37" s="24">
        <v>1</v>
      </c>
      <c r="AE37" s="24">
        <v>1</v>
      </c>
      <c r="AF37" s="24">
        <v>1</v>
      </c>
      <c r="AG37" s="24">
        <v>1</v>
      </c>
      <c r="AH37" s="24">
        <v>1</v>
      </c>
      <c r="AI37" s="19">
        <f t="shared" si="2"/>
        <v>5</v>
      </c>
    </row>
    <row r="38" spans="1:35" x14ac:dyDescent="0.3">
      <c r="A38" s="43"/>
      <c r="B38" s="2" t="s">
        <v>48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4"/>
      <c r="Y38" s="5"/>
      <c r="Z38" s="24">
        <v>0.5</v>
      </c>
      <c r="AA38" s="24"/>
      <c r="AB38" s="5"/>
      <c r="AC38" s="5"/>
      <c r="AD38" s="5"/>
      <c r="AE38" s="24"/>
      <c r="AF38" s="24">
        <v>0.5</v>
      </c>
      <c r="AG38" s="24"/>
      <c r="AH38" s="24"/>
      <c r="AI38" s="19">
        <f t="shared" si="2"/>
        <v>1</v>
      </c>
    </row>
    <row r="39" spans="1:35" x14ac:dyDescent="0.3">
      <c r="A39" s="43"/>
      <c r="B39" s="2" t="s">
        <v>80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24"/>
      <c r="AC39" s="24">
        <v>0.5</v>
      </c>
      <c r="AD39" s="24">
        <v>0.5</v>
      </c>
      <c r="AE39" s="5"/>
      <c r="AF39" s="5"/>
      <c r="AG39" s="24">
        <v>0.5</v>
      </c>
      <c r="AH39" s="5"/>
      <c r="AI39" s="63">
        <f>SUM(C39:AH39)</f>
        <v>1.5</v>
      </c>
    </row>
    <row r="40" spans="1:35" x14ac:dyDescent="0.3">
      <c r="A40" s="43"/>
      <c r="B40" s="2" t="s">
        <v>89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4"/>
      <c r="AC40" s="5"/>
      <c r="AD40" s="24">
        <v>1</v>
      </c>
      <c r="AE40" s="5"/>
      <c r="AF40" s="5"/>
      <c r="AG40" s="5"/>
      <c r="AH40" s="5"/>
      <c r="AI40" s="19">
        <f t="shared" si="2"/>
        <v>1</v>
      </c>
    </row>
    <row r="41" spans="1:35" x14ac:dyDescent="0.3">
      <c r="A41" s="43"/>
      <c r="B41" s="2" t="s">
        <v>84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4"/>
      <c r="Z41" s="5"/>
      <c r="AA41" s="5"/>
      <c r="AB41" s="24"/>
      <c r="AC41" s="5"/>
      <c r="AD41" s="5"/>
      <c r="AE41" s="24">
        <v>1</v>
      </c>
      <c r="AF41" s="5"/>
      <c r="AG41" s="24"/>
      <c r="AH41" s="24"/>
      <c r="AI41" s="19">
        <f t="shared" si="2"/>
        <v>1</v>
      </c>
    </row>
    <row r="42" spans="1:35" x14ac:dyDescent="0.3">
      <c r="A42" s="30"/>
      <c r="B42" s="1"/>
      <c r="C42" s="2">
        <f t="shared" ref="C42:V42" si="3">SUM(C30:C41)</f>
        <v>4</v>
      </c>
      <c r="D42" s="2">
        <f t="shared" si="3"/>
        <v>4</v>
      </c>
      <c r="E42" s="2">
        <f t="shared" si="3"/>
        <v>4</v>
      </c>
      <c r="F42" s="2">
        <f t="shared" si="3"/>
        <v>4</v>
      </c>
      <c r="G42" s="2">
        <f t="shared" si="3"/>
        <v>3.5</v>
      </c>
      <c r="H42" s="2">
        <f t="shared" si="3"/>
        <v>3.5</v>
      </c>
      <c r="I42" s="2">
        <f t="shared" si="3"/>
        <v>3.5</v>
      </c>
      <c r="J42" s="2">
        <f t="shared" si="3"/>
        <v>3.5</v>
      </c>
      <c r="K42" s="2">
        <f t="shared" si="3"/>
        <v>3.5</v>
      </c>
      <c r="L42" s="2">
        <f t="shared" si="3"/>
        <v>3.5</v>
      </c>
      <c r="M42" s="2">
        <f t="shared" si="3"/>
        <v>3.5</v>
      </c>
      <c r="N42" s="2">
        <f t="shared" si="3"/>
        <v>3</v>
      </c>
      <c r="O42" s="2">
        <f t="shared" si="3"/>
        <v>3.5</v>
      </c>
      <c r="P42" s="2">
        <f t="shared" si="3"/>
        <v>3</v>
      </c>
      <c r="Q42" s="2">
        <f t="shared" si="3"/>
        <v>3</v>
      </c>
      <c r="R42" s="2">
        <f t="shared" si="3"/>
        <v>3.5</v>
      </c>
      <c r="S42" s="2">
        <f t="shared" si="3"/>
        <v>3.5</v>
      </c>
      <c r="T42" s="2">
        <f t="shared" si="3"/>
        <v>3</v>
      </c>
      <c r="U42" s="2">
        <f t="shared" si="3"/>
        <v>2.5</v>
      </c>
      <c r="V42" s="2">
        <f t="shared" si="3"/>
        <v>2.5</v>
      </c>
      <c r="W42" s="2">
        <f>SUM(W29:W41)</f>
        <v>2.5</v>
      </c>
      <c r="X42" s="2">
        <f>SUM(X30:X41)</f>
        <v>2.5</v>
      </c>
      <c r="Y42" s="2">
        <f>SUM(Y30:Y41)</f>
        <v>2.5</v>
      </c>
      <c r="Z42" s="2">
        <f>SUM(Z30:Z41)</f>
        <v>2.5</v>
      </c>
      <c r="AA42" s="2">
        <f>SUM(AA30:AA41)</f>
        <v>2</v>
      </c>
      <c r="AB42" s="2">
        <f>SUM(AB30:AB41)</f>
        <v>2.5</v>
      </c>
      <c r="AC42" s="2">
        <v>2.5</v>
      </c>
      <c r="AD42" s="2">
        <v>2.5</v>
      </c>
      <c r="AE42" s="2">
        <f>SUM(AE29:AE41)</f>
        <v>2.5</v>
      </c>
      <c r="AF42" s="2">
        <v>2.5</v>
      </c>
      <c r="AG42" s="2">
        <f>SUM(AG29:AG41)</f>
        <v>2.5</v>
      </c>
      <c r="AH42" s="2">
        <f>SUM(AH29:AH41)</f>
        <v>2</v>
      </c>
      <c r="AI42" s="5">
        <f>SUM(C42:AH42)</f>
        <v>97</v>
      </c>
    </row>
    <row r="43" spans="1:35" x14ac:dyDescent="0.3">
      <c r="A43" s="25" t="s">
        <v>40</v>
      </c>
      <c r="B43" s="28"/>
      <c r="C43" s="39">
        <f t="shared" ref="C43:AH43" si="4">C27+C42</f>
        <v>32</v>
      </c>
      <c r="D43" s="39">
        <f t="shared" si="4"/>
        <v>32</v>
      </c>
      <c r="E43" s="39">
        <f t="shared" si="4"/>
        <v>32</v>
      </c>
      <c r="F43" s="39">
        <f t="shared" si="4"/>
        <v>32</v>
      </c>
      <c r="G43" s="39">
        <f t="shared" si="4"/>
        <v>31.5</v>
      </c>
      <c r="H43" s="39">
        <f t="shared" si="4"/>
        <v>31.5</v>
      </c>
      <c r="I43" s="39">
        <f t="shared" si="4"/>
        <v>33</v>
      </c>
      <c r="J43" s="39">
        <f t="shared" si="4"/>
        <v>33</v>
      </c>
      <c r="K43" s="39">
        <f t="shared" si="4"/>
        <v>33</v>
      </c>
      <c r="L43" s="39">
        <f t="shared" si="4"/>
        <v>33</v>
      </c>
      <c r="M43" s="39">
        <f t="shared" si="4"/>
        <v>33</v>
      </c>
      <c r="N43" s="39">
        <f t="shared" si="4"/>
        <v>32.5</v>
      </c>
      <c r="O43" s="39">
        <f t="shared" si="4"/>
        <v>33</v>
      </c>
      <c r="P43" s="39">
        <f t="shared" si="4"/>
        <v>34.5</v>
      </c>
      <c r="Q43" s="39">
        <f t="shared" si="4"/>
        <v>34.5</v>
      </c>
      <c r="R43" s="39">
        <f t="shared" si="4"/>
        <v>35</v>
      </c>
      <c r="S43" s="39">
        <f t="shared" si="4"/>
        <v>35</v>
      </c>
      <c r="T43" s="39">
        <f t="shared" si="4"/>
        <v>34.5</v>
      </c>
      <c r="U43" s="39">
        <f t="shared" si="4"/>
        <v>34</v>
      </c>
      <c r="V43" s="39">
        <f t="shared" si="4"/>
        <v>34</v>
      </c>
      <c r="W43" s="39">
        <f>W27+W42</f>
        <v>36</v>
      </c>
      <c r="X43" s="39">
        <f t="shared" ref="X43:AH43" si="5">X27+X42</f>
        <v>36</v>
      </c>
      <c r="Y43" s="39">
        <f t="shared" si="5"/>
        <v>36</v>
      </c>
      <c r="Z43" s="39">
        <f t="shared" si="5"/>
        <v>36</v>
      </c>
      <c r="AA43" s="39">
        <f t="shared" si="5"/>
        <v>35.5</v>
      </c>
      <c r="AB43" s="39">
        <f t="shared" si="5"/>
        <v>36</v>
      </c>
      <c r="AC43" s="39">
        <f t="shared" si="5"/>
        <v>36</v>
      </c>
      <c r="AD43" s="39">
        <f t="shared" si="5"/>
        <v>36</v>
      </c>
      <c r="AE43" s="39">
        <f t="shared" si="5"/>
        <v>36</v>
      </c>
      <c r="AF43" s="39">
        <f t="shared" si="5"/>
        <v>36</v>
      </c>
      <c r="AG43" s="39">
        <f t="shared" si="5"/>
        <v>36</v>
      </c>
      <c r="AH43" s="39">
        <f t="shared" si="5"/>
        <v>35.5</v>
      </c>
      <c r="AI43" s="33">
        <f>SUM(C43:AH43)</f>
        <v>1094</v>
      </c>
    </row>
    <row r="44" spans="1:35" ht="27.6" x14ac:dyDescent="0.3">
      <c r="A44" s="7" t="s">
        <v>37</v>
      </c>
      <c r="B44" s="28"/>
      <c r="C44" s="1">
        <f t="shared" ref="C44:T44" si="6">C27+C42</f>
        <v>32</v>
      </c>
      <c r="D44" s="1">
        <f t="shared" si="6"/>
        <v>32</v>
      </c>
      <c r="E44" s="1">
        <f t="shared" si="6"/>
        <v>32</v>
      </c>
      <c r="F44" s="1">
        <f t="shared" si="6"/>
        <v>32</v>
      </c>
      <c r="G44" s="1">
        <f t="shared" si="6"/>
        <v>31.5</v>
      </c>
      <c r="H44" s="1">
        <f t="shared" si="6"/>
        <v>31.5</v>
      </c>
      <c r="I44" s="1">
        <f t="shared" si="6"/>
        <v>33</v>
      </c>
      <c r="J44" s="1">
        <f t="shared" si="6"/>
        <v>33</v>
      </c>
      <c r="K44" s="1">
        <f t="shared" si="6"/>
        <v>33</v>
      </c>
      <c r="L44" s="1">
        <f t="shared" si="6"/>
        <v>33</v>
      </c>
      <c r="M44" s="1">
        <f t="shared" si="6"/>
        <v>33</v>
      </c>
      <c r="N44" s="1">
        <f t="shared" si="6"/>
        <v>32.5</v>
      </c>
      <c r="O44" s="1">
        <f t="shared" si="6"/>
        <v>33</v>
      </c>
      <c r="P44" s="1">
        <f t="shared" si="6"/>
        <v>34.5</v>
      </c>
      <c r="Q44" s="1">
        <f t="shared" si="6"/>
        <v>34.5</v>
      </c>
      <c r="R44" s="1">
        <f t="shared" si="6"/>
        <v>35</v>
      </c>
      <c r="S44" s="1">
        <v>35</v>
      </c>
      <c r="T44" s="1">
        <v>35</v>
      </c>
      <c r="U44" s="1">
        <v>35</v>
      </c>
      <c r="V44" s="1">
        <v>35</v>
      </c>
      <c r="W44" s="1">
        <v>36</v>
      </c>
      <c r="X44" s="1">
        <v>36</v>
      </c>
      <c r="Y44" s="1">
        <f t="shared" ref="Y44:AE44" si="7">Y27+Y42</f>
        <v>36</v>
      </c>
      <c r="Z44" s="1">
        <f t="shared" si="7"/>
        <v>36</v>
      </c>
      <c r="AA44" s="1">
        <f t="shared" si="7"/>
        <v>35.5</v>
      </c>
      <c r="AB44" s="1">
        <f t="shared" si="7"/>
        <v>36</v>
      </c>
      <c r="AC44" s="1">
        <f t="shared" si="7"/>
        <v>36</v>
      </c>
      <c r="AD44" s="1">
        <f t="shared" si="7"/>
        <v>36</v>
      </c>
      <c r="AE44" s="1">
        <f t="shared" si="7"/>
        <v>36</v>
      </c>
      <c r="AF44" s="1">
        <v>36</v>
      </c>
      <c r="AG44" s="1">
        <f>AG27+AG42</f>
        <v>36</v>
      </c>
      <c r="AH44" s="1">
        <f>AH27+AH42</f>
        <v>35.5</v>
      </c>
      <c r="AI44" s="32"/>
    </row>
    <row r="45" spans="1:35" x14ac:dyDescent="0.3">
      <c r="A45" s="20" t="s">
        <v>50</v>
      </c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1"/>
      <c r="AD45" s="21"/>
      <c r="AE45" s="21"/>
      <c r="AF45" s="40"/>
      <c r="AG45" s="21"/>
      <c r="AH45" s="21"/>
      <c r="AI45" s="2"/>
    </row>
    <row r="46" spans="1:35" x14ac:dyDescent="0.3">
      <c r="A46" s="27" t="s">
        <v>38</v>
      </c>
      <c r="B46" s="26"/>
      <c r="C46" s="59">
        <f>C27+3</f>
        <v>31</v>
      </c>
      <c r="D46" s="59">
        <f t="shared" ref="D46:H46" si="8">D27+3</f>
        <v>31</v>
      </c>
      <c r="E46" s="59">
        <f t="shared" si="8"/>
        <v>31</v>
      </c>
      <c r="F46" s="59">
        <f t="shared" si="8"/>
        <v>31</v>
      </c>
      <c r="G46" s="31">
        <v>28</v>
      </c>
      <c r="H46" s="31">
        <v>28</v>
      </c>
      <c r="I46" s="58">
        <f>I27+3</f>
        <v>32.5</v>
      </c>
      <c r="J46" s="58">
        <f t="shared" ref="J46:L46" si="9">J27+3</f>
        <v>32.5</v>
      </c>
      <c r="K46" s="58">
        <f t="shared" si="9"/>
        <v>32.5</v>
      </c>
      <c r="L46" s="58">
        <f t="shared" si="9"/>
        <v>32.5</v>
      </c>
      <c r="M46" s="58">
        <v>29.5</v>
      </c>
      <c r="N46" s="58">
        <v>29.5</v>
      </c>
      <c r="O46" s="58">
        <v>29.5</v>
      </c>
      <c r="P46" s="58">
        <f>P27+4</f>
        <v>35.5</v>
      </c>
      <c r="Q46" s="58">
        <f t="shared" ref="Q46:T46" si="10">Q27+4</f>
        <v>35.5</v>
      </c>
      <c r="R46" s="58">
        <f t="shared" si="10"/>
        <v>35.5</v>
      </c>
      <c r="S46" s="58">
        <f t="shared" si="10"/>
        <v>35.5</v>
      </c>
      <c r="T46" s="58">
        <f t="shared" si="10"/>
        <v>35.5</v>
      </c>
      <c r="U46" s="58">
        <v>32.5</v>
      </c>
      <c r="V46" s="58">
        <v>32.5</v>
      </c>
      <c r="W46" s="58">
        <v>37.5</v>
      </c>
      <c r="X46" s="58">
        <v>37.5</v>
      </c>
      <c r="Y46" s="58">
        <v>37.5</v>
      </c>
      <c r="Z46" s="58">
        <v>37.5</v>
      </c>
      <c r="AA46" s="58">
        <v>33.5</v>
      </c>
      <c r="AB46" s="58">
        <v>33.5</v>
      </c>
      <c r="AC46" s="58">
        <v>37.5</v>
      </c>
      <c r="AD46" s="58">
        <v>37.5</v>
      </c>
      <c r="AE46" s="58">
        <v>37.5</v>
      </c>
      <c r="AF46" s="58">
        <v>33.5</v>
      </c>
      <c r="AG46" s="58">
        <v>33.5</v>
      </c>
      <c r="AH46" s="58">
        <v>33.5</v>
      </c>
      <c r="AI46" s="62">
        <f>SUM(C46:AH46)</f>
        <v>1071</v>
      </c>
    </row>
    <row r="47" spans="1:35" x14ac:dyDescent="0.3">
      <c r="A47" s="27" t="s">
        <v>35</v>
      </c>
      <c r="B47" s="31"/>
      <c r="C47" s="60">
        <f>C42</f>
        <v>4</v>
      </c>
      <c r="D47" s="60">
        <f t="shared" ref="D47:AG47" si="11">D42</f>
        <v>4</v>
      </c>
      <c r="E47" s="60">
        <f t="shared" si="11"/>
        <v>4</v>
      </c>
      <c r="F47" s="60">
        <f t="shared" si="11"/>
        <v>4</v>
      </c>
      <c r="G47" s="60">
        <f t="shared" si="11"/>
        <v>3.5</v>
      </c>
      <c r="H47" s="60">
        <f t="shared" si="11"/>
        <v>3.5</v>
      </c>
      <c r="I47" s="60">
        <f t="shared" si="11"/>
        <v>3.5</v>
      </c>
      <c r="J47" s="60">
        <f t="shared" si="11"/>
        <v>3.5</v>
      </c>
      <c r="K47" s="60">
        <f t="shared" si="11"/>
        <v>3.5</v>
      </c>
      <c r="L47" s="60">
        <f t="shared" si="11"/>
        <v>3.5</v>
      </c>
      <c r="M47" s="60">
        <f t="shared" si="11"/>
        <v>3.5</v>
      </c>
      <c r="N47" s="60">
        <f t="shared" si="11"/>
        <v>3</v>
      </c>
      <c r="O47" s="60">
        <f t="shared" si="11"/>
        <v>3.5</v>
      </c>
      <c r="P47" s="60">
        <f t="shared" si="11"/>
        <v>3</v>
      </c>
      <c r="Q47" s="60">
        <f t="shared" si="11"/>
        <v>3</v>
      </c>
      <c r="R47" s="60">
        <f t="shared" si="11"/>
        <v>3.5</v>
      </c>
      <c r="S47" s="60">
        <f t="shared" si="11"/>
        <v>3.5</v>
      </c>
      <c r="T47" s="60">
        <f t="shared" si="11"/>
        <v>3</v>
      </c>
      <c r="U47" s="60">
        <f t="shared" si="11"/>
        <v>2.5</v>
      </c>
      <c r="V47" s="60">
        <f t="shared" si="11"/>
        <v>2.5</v>
      </c>
      <c r="W47" s="60">
        <f t="shared" si="11"/>
        <v>2.5</v>
      </c>
      <c r="X47" s="60">
        <f t="shared" si="11"/>
        <v>2.5</v>
      </c>
      <c r="Y47" s="60">
        <f t="shared" si="11"/>
        <v>2.5</v>
      </c>
      <c r="Z47" s="60">
        <f t="shared" si="11"/>
        <v>2.5</v>
      </c>
      <c r="AA47" s="60">
        <f t="shared" si="11"/>
        <v>2</v>
      </c>
      <c r="AB47" s="60">
        <f t="shared" si="11"/>
        <v>2.5</v>
      </c>
      <c r="AC47" s="60">
        <f t="shared" si="11"/>
        <v>2.5</v>
      </c>
      <c r="AD47" s="60">
        <f t="shared" si="11"/>
        <v>2.5</v>
      </c>
      <c r="AE47" s="60">
        <f t="shared" si="11"/>
        <v>2.5</v>
      </c>
      <c r="AF47" s="60">
        <f t="shared" si="11"/>
        <v>2.5</v>
      </c>
      <c r="AG47" s="60">
        <f t="shared" si="11"/>
        <v>2.5</v>
      </c>
      <c r="AH47" s="60">
        <f>AH42</f>
        <v>2</v>
      </c>
      <c r="AI47" s="61">
        <f>SUM(C47:AH47)</f>
        <v>97</v>
      </c>
    </row>
    <row r="48" spans="1:35" x14ac:dyDescent="0.3">
      <c r="A48" s="29" t="s">
        <v>41</v>
      </c>
      <c r="B48" s="31"/>
      <c r="C48" s="58">
        <f>C46+C47</f>
        <v>35</v>
      </c>
      <c r="D48" s="58">
        <f t="shared" ref="D48:AH48" si="12">D46+D47</f>
        <v>35</v>
      </c>
      <c r="E48" s="58">
        <f t="shared" si="12"/>
        <v>35</v>
      </c>
      <c r="F48" s="58">
        <f t="shared" si="12"/>
        <v>35</v>
      </c>
      <c r="G48" s="58">
        <f t="shared" si="12"/>
        <v>31.5</v>
      </c>
      <c r="H48" s="58">
        <f t="shared" si="12"/>
        <v>31.5</v>
      </c>
      <c r="I48" s="58">
        <f t="shared" si="12"/>
        <v>36</v>
      </c>
      <c r="J48" s="58">
        <f t="shared" si="12"/>
        <v>36</v>
      </c>
      <c r="K48" s="58">
        <f t="shared" si="12"/>
        <v>36</v>
      </c>
      <c r="L48" s="58">
        <f t="shared" si="12"/>
        <v>36</v>
      </c>
      <c r="M48" s="58">
        <f t="shared" si="12"/>
        <v>33</v>
      </c>
      <c r="N48" s="58">
        <f t="shared" si="12"/>
        <v>32.5</v>
      </c>
      <c r="O48" s="58">
        <f t="shared" si="12"/>
        <v>33</v>
      </c>
      <c r="P48" s="58">
        <f t="shared" si="12"/>
        <v>38.5</v>
      </c>
      <c r="Q48" s="58">
        <f t="shared" si="12"/>
        <v>38.5</v>
      </c>
      <c r="R48" s="58">
        <f t="shared" si="12"/>
        <v>39</v>
      </c>
      <c r="S48" s="58">
        <f t="shared" si="12"/>
        <v>39</v>
      </c>
      <c r="T48" s="58">
        <f t="shared" si="12"/>
        <v>38.5</v>
      </c>
      <c r="U48" s="58">
        <f t="shared" si="12"/>
        <v>35</v>
      </c>
      <c r="V48" s="58">
        <f t="shared" si="12"/>
        <v>35</v>
      </c>
      <c r="W48" s="58">
        <f t="shared" si="12"/>
        <v>40</v>
      </c>
      <c r="X48" s="58">
        <f t="shared" si="12"/>
        <v>40</v>
      </c>
      <c r="Y48" s="58">
        <f t="shared" si="12"/>
        <v>40</v>
      </c>
      <c r="Z48" s="58">
        <f t="shared" si="12"/>
        <v>40</v>
      </c>
      <c r="AA48" s="58">
        <f t="shared" si="12"/>
        <v>35.5</v>
      </c>
      <c r="AB48" s="58">
        <f t="shared" si="12"/>
        <v>36</v>
      </c>
      <c r="AC48" s="58">
        <f t="shared" si="12"/>
        <v>40</v>
      </c>
      <c r="AD48" s="58">
        <f t="shared" si="12"/>
        <v>40</v>
      </c>
      <c r="AE48" s="58">
        <f t="shared" si="12"/>
        <v>40</v>
      </c>
      <c r="AF48" s="58">
        <f t="shared" si="12"/>
        <v>36</v>
      </c>
      <c r="AG48" s="58">
        <f t="shared" si="12"/>
        <v>36</v>
      </c>
      <c r="AH48" s="58">
        <f t="shared" si="12"/>
        <v>35.5</v>
      </c>
      <c r="AI48" s="31">
        <f>SUM(C48:AH48)</f>
        <v>1168</v>
      </c>
    </row>
  </sheetData>
  <mergeCells count="13">
    <mergeCell ref="A30:A41"/>
    <mergeCell ref="A27:B27"/>
    <mergeCell ref="C1:AI1"/>
    <mergeCell ref="A1:A2"/>
    <mergeCell ref="B1:B2"/>
    <mergeCell ref="A10:A13"/>
    <mergeCell ref="A14:A17"/>
    <mergeCell ref="A19:A21"/>
    <mergeCell ref="A22:A23"/>
    <mergeCell ref="A25:A26"/>
    <mergeCell ref="A4:A5"/>
    <mergeCell ref="A8:A9"/>
    <mergeCell ref="A6:A7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300" r:id="rId1"/>
  <ignoredErrors>
    <ignoredError sqref="W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2020-09-21T08:49:54Z</cp:lastPrinted>
  <dcterms:created xsi:type="dcterms:W3CDTF">2015-06-19T04:23:08Z</dcterms:created>
  <dcterms:modified xsi:type="dcterms:W3CDTF">2020-09-21T08:49:55Z</dcterms:modified>
</cp:coreProperties>
</file>